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" yWindow="1392" windowWidth="2073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<sst xmlns="http://schemas.openxmlformats.org/spreadsheetml/2006/main" count="98" uniqueCount="67">
  <si>
    <t>beat</t>
  </si>
  <si>
    <t>got by</t>
  </si>
  <si>
    <t>outplayed</t>
  </si>
  <si>
    <t>sent off</t>
  </si>
  <si>
    <t>conquered</t>
  </si>
  <si>
    <t>overcame</t>
  </si>
  <si>
    <t>subdued</t>
  </si>
  <si>
    <t>downed</t>
  </si>
  <si>
    <t>obliterated</t>
  </si>
  <si>
    <t>put away</t>
  </si>
  <si>
    <t>upset</t>
  </si>
  <si>
    <t>outmatched</t>
  </si>
  <si>
    <t>dispatched</t>
  </si>
  <si>
    <t>saw off</t>
  </si>
  <si>
    <t>bested</t>
  </si>
  <si>
    <t>stopped</t>
  </si>
  <si>
    <t>surpassed</t>
  </si>
  <si>
    <t>topped</t>
  </si>
  <si>
    <t>got past</t>
  </si>
  <si>
    <t>annihilated</t>
  </si>
  <si>
    <t>defeated</t>
  </si>
  <si>
    <t>prevailed over</t>
  </si>
  <si>
    <t>got the better of</t>
  </si>
  <si>
    <t>triumphed over</t>
  </si>
  <si>
    <t>6-3, 6-0 (Rtd)</t>
  </si>
  <si>
    <t>Joukkueet</t>
  </si>
  <si>
    <t>Voitettuja otteluita</t>
  </si>
  <si>
    <t>Hävittyjä otteluita</t>
  </si>
  <si>
    <t>Voitettuja eriä</t>
  </si>
  <si>
    <t>Hävittyjä eriä</t>
  </si>
  <si>
    <t>Voitettuja pelejä</t>
  </si>
  <si>
    <t>Hävittyjä
pelejä</t>
  </si>
  <si>
    <t>Matsien %</t>
  </si>
  <si>
    <t>Erien
%</t>
  </si>
  <si>
    <t>Pelien
%</t>
  </si>
  <si>
    <t>voittivat</t>
  </si>
  <si>
    <t>hakkasivat</t>
  </si>
  <si>
    <t>päihittivät</t>
  </si>
  <si>
    <t>rökittivät</t>
  </si>
  <si>
    <t>peittosivat</t>
  </si>
  <si>
    <t>liiskasivat</t>
  </si>
  <si>
    <t>pesivät</t>
  </si>
  <si>
    <t>kukistivat</t>
  </si>
  <si>
    <t>nujersivat</t>
  </si>
  <si>
    <t>löivät</t>
  </si>
  <si>
    <t>Kultamitalistit</t>
  </si>
  <si>
    <t>Hopeamitalistit</t>
  </si>
  <si>
    <t>Tulos</t>
  </si>
  <si>
    <t>Päiväys</t>
  </si>
  <si>
    <t>Aila/Mara</t>
  </si>
  <si>
    <t>Afe/Reijo</t>
  </si>
  <si>
    <t>Gitte/Hannu</t>
  </si>
  <si>
    <t>Auli/Álvaro</t>
  </si>
  <si>
    <t>6.2.17</t>
  </si>
  <si>
    <t>7-6, 2-6, 1-0</t>
  </si>
  <si>
    <t>6-7, 7-6, 1-0</t>
  </si>
  <si>
    <t>Jatta/Lefa</t>
  </si>
  <si>
    <t>7-5, 6-2</t>
  </si>
  <si>
    <t xml:space="preserve">Ottelut pelataan seuraavilla säännöillä:
Tilanteessa 40-40 pelataan no add-säännöllä, nainen syöttää naiselle ja mies miehelle.
Mahdollinen kolmas erä ratkaistaan supertiebreakilla.
</t>
  </si>
  <si>
    <t>4-6, 6-4, 1-0</t>
  </si>
  <si>
    <t>1-6, 6-4, 1-0</t>
  </si>
  <si>
    <t>6-2, 6-4</t>
  </si>
  <si>
    <t>4-6, 6-2, 1-0</t>
  </si>
  <si>
    <t>6-3, 6-2</t>
  </si>
  <si>
    <t>5-7, 6-4, 1-0</t>
  </si>
  <si>
    <t>6-2, 6-3</t>
  </si>
  <si>
    <t>AKTIAN SEKANELINPELITURNAUS 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</si>
</sst>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.m\.;@"/>
    <numFmt numFmtId="173" formatCode="0.000"/>
    <numFmt numFmtId="174" formatCode="#,##0.000"/>
    <numFmt numFmtId="175" formatCode="dd/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36"/>
      <name val="Times New Roman"/>
      <family val="1"/>
    </font>
    <font>
      <b/>
      <sz val="14"/>
      <color indexed="4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99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B050"/>
      <name val="Calibri"/>
      <family val="2"/>
    </font>
    <font>
      <b/>
      <sz val="10"/>
      <color rgb="FF7030A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4"/>
      <color rgb="FF0099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44" fillId="0" borderId="0" xfId="0" applyFont="1" applyAlignment="1" applyProtection="1">
      <alignment horizontal="center" vertical="top" wrapText="1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5" fillId="0" borderId="10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173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5" fillId="0" borderId="10" xfId="0" applyNumberFormat="1" applyFont="1" applyBorder="1" applyAlignment="1">
      <alignment vertical="top" wrapText="1"/>
    </xf>
    <xf numFmtId="0" fontId="43" fillId="0" borderId="0" xfId="0" applyNumberFormat="1" applyFont="1" applyFill="1" applyBorder="1" applyAlignment="1">
      <alignment/>
    </xf>
    <xf numFmtId="0" fontId="43" fillId="0" borderId="0" xfId="0" applyNumberFormat="1" applyFont="1" applyFill="1" applyBorder="1" applyAlignment="1" applyProtection="1">
      <alignment horizontal="left" vertical="top"/>
      <protection locked="0"/>
    </xf>
    <xf numFmtId="0" fontId="43" fillId="33" borderId="0" xfId="0" applyNumberFormat="1" applyFont="1" applyFill="1" applyBorder="1" applyAlignment="1" applyProtection="1">
      <alignment vertical="top" wrapText="1"/>
      <protection locked="0"/>
    </xf>
    <xf numFmtId="0" fontId="44" fillId="0" borderId="0" xfId="0" applyNumberFormat="1" applyFont="1" applyBorder="1" applyAlignment="1" applyProtection="1">
      <alignment vertical="top" wrapText="1"/>
      <protection locked="0"/>
    </xf>
    <xf numFmtId="0" fontId="4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Border="1" applyAlignment="1" applyProtection="1">
      <alignment horizontal="center" vertical="top" wrapText="1"/>
      <protection locked="0"/>
    </xf>
    <xf numFmtId="0" fontId="44" fillId="0" borderId="14" xfId="0" applyFont="1" applyBorder="1" applyAlignment="1" applyProtection="1">
      <alignment horizontal="center" wrapText="1"/>
      <protection locked="0"/>
    </xf>
    <xf numFmtId="0" fontId="48" fillId="0" borderId="15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 applyProtection="1">
      <alignment horizontal="center" vertical="center"/>
      <protection locked="0"/>
    </xf>
    <xf numFmtId="0" fontId="46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173" fontId="0" fillId="34" borderId="12" xfId="0" applyNumberFormat="1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0" fillId="33" borderId="15" xfId="0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/>
    </xf>
    <xf numFmtId="0" fontId="45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16" fontId="4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5" xfId="0" applyNumberFormat="1" applyFont="1" applyBorder="1" applyAlignment="1" applyProtection="1">
      <alignment horizontal="center" vertical="center"/>
      <protection locked="0"/>
    </xf>
    <xf numFmtId="0" fontId="48" fillId="0" borderId="17" xfId="0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48" fillId="0" borderId="18" xfId="0" applyNumberFormat="1" applyFont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47" fillId="0" borderId="15" xfId="0" applyNumberFormat="1" applyFont="1" applyBorder="1" applyAlignment="1" applyProtection="1">
      <alignment horizontal="center" vertical="center"/>
      <protection locked="0"/>
    </xf>
    <xf numFmtId="0" fontId="50" fillId="0" borderId="19" xfId="0" applyFont="1" applyBorder="1" applyAlignment="1" applyProtection="1">
      <alignment horizontal="center" vertical="top" wrapText="1"/>
      <protection locked="0"/>
    </xf>
    <xf numFmtId="0" fontId="50" fillId="0" borderId="20" xfId="0" applyFont="1" applyBorder="1" applyAlignment="1" applyProtection="1">
      <alignment horizontal="center" vertical="top" wrapText="1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51" fillId="0" borderId="19" xfId="0" applyFont="1" applyBorder="1" applyAlignment="1" applyProtection="1">
      <alignment horizontal="center" vertical="top" wrapText="1"/>
      <protection locked="0"/>
    </xf>
    <xf numFmtId="0" fontId="51" fillId="0" borderId="20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52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40" workbookViewId="0" topLeftCell="A10">
      <selection activeCell="A62" sqref="A62:IV63"/>
    </sheetView>
  </sheetViews>
  <sheetFormatPr defaultColWidth="0" defaultRowHeight="15" zeroHeight="1"/>
  <cols>
    <col min="1" max="1" width="15.7109375" style="0" customWidth="1"/>
    <col min="2" max="2" width="9.8515625" style="0" customWidth="1"/>
    <col min="3" max="4" width="8.8515625" style="0" customWidth="1"/>
    <col min="5" max="5" width="9.7109375" style="0" customWidth="1"/>
    <col min="6" max="6" width="11.28125" style="0" customWidth="1"/>
    <col min="7" max="7" width="8.8515625" style="0" customWidth="1"/>
    <col min="8" max="8" width="10.8515625" style="0" customWidth="1"/>
    <col min="9" max="9" width="13.7109375" style="0" customWidth="1"/>
    <col min="10" max="10" width="15.7109375" style="0" customWidth="1"/>
    <col min="11" max="11" width="19.421875" style="0" customWidth="1"/>
    <col min="12" max="16384" width="0" style="0" hidden="1" customWidth="1"/>
  </cols>
  <sheetData>
    <row r="1" spans="3:8" ht="18">
      <c r="C1" s="58" t="s">
        <v>66</v>
      </c>
      <c r="D1" s="58"/>
      <c r="E1" s="58"/>
      <c r="F1" s="58"/>
      <c r="G1" s="58"/>
      <c r="H1" s="58"/>
    </row>
    <row r="2" ht="14.25"/>
    <row r="3" spans="2:11" ht="14.25">
      <c r="B3" s="27" t="s">
        <v>48</v>
      </c>
      <c r="C3" s="2"/>
      <c r="D3" s="53" t="s">
        <v>45</v>
      </c>
      <c r="E3" s="53"/>
      <c r="F3" s="2"/>
      <c r="G3" s="53" t="s">
        <v>46</v>
      </c>
      <c r="H3" s="53"/>
      <c r="I3" s="11"/>
      <c r="J3" s="26" t="s">
        <v>47</v>
      </c>
      <c r="K3" s="3"/>
    </row>
    <row r="4" spans="2:11" ht="14.25">
      <c r="B4" s="1"/>
      <c r="C4" s="2"/>
      <c r="K4" s="3"/>
    </row>
    <row r="5" spans="2:11" ht="14.25">
      <c r="B5" s="41" t="s">
        <v>53</v>
      </c>
      <c r="C5" s="23"/>
      <c r="D5" s="54" t="s">
        <v>51</v>
      </c>
      <c r="E5" s="55"/>
      <c r="F5" s="45" t="s">
        <v>0</v>
      </c>
      <c r="G5" s="51" t="s">
        <v>50</v>
      </c>
      <c r="H5" s="52"/>
      <c r="I5" s="20"/>
      <c r="J5" s="25" t="s">
        <v>55</v>
      </c>
      <c r="K5" s="5"/>
    </row>
    <row r="6" spans="1:11" ht="14.25">
      <c r="A6" s="6"/>
      <c r="B6" s="41">
        <v>15.2</v>
      </c>
      <c r="C6" s="23"/>
      <c r="D6" s="54" t="s">
        <v>51</v>
      </c>
      <c r="E6" s="55"/>
      <c r="F6" s="46" t="s">
        <v>2</v>
      </c>
      <c r="G6" s="51" t="s">
        <v>49</v>
      </c>
      <c r="H6" s="52"/>
      <c r="I6" s="21"/>
      <c r="J6" s="25" t="s">
        <v>57</v>
      </c>
      <c r="K6" s="47"/>
    </row>
    <row r="7" spans="2:11" ht="14.25">
      <c r="B7" s="41">
        <v>22.2</v>
      </c>
      <c r="C7" s="23"/>
      <c r="D7" s="54" t="s">
        <v>49</v>
      </c>
      <c r="E7" s="55"/>
      <c r="F7" s="46" t="s">
        <v>3</v>
      </c>
      <c r="G7" s="51" t="s">
        <v>52</v>
      </c>
      <c r="H7" s="52"/>
      <c r="I7" s="40"/>
      <c r="J7" s="25" t="s">
        <v>59</v>
      </c>
      <c r="K7" s="47"/>
    </row>
    <row r="8" spans="2:11" ht="15" customHeight="1">
      <c r="B8" s="41">
        <v>1.3</v>
      </c>
      <c r="C8" s="23"/>
      <c r="D8" s="54" t="s">
        <v>50</v>
      </c>
      <c r="E8" s="55"/>
      <c r="F8" s="46" t="s">
        <v>5</v>
      </c>
      <c r="G8" s="51" t="s">
        <v>49</v>
      </c>
      <c r="H8" s="52"/>
      <c r="I8" s="22"/>
      <c r="J8" s="25" t="s">
        <v>60</v>
      </c>
      <c r="K8" s="47"/>
    </row>
    <row r="9" spans="2:11" ht="15" customHeight="1">
      <c r="B9" s="50">
        <v>8.3</v>
      </c>
      <c r="C9" s="23"/>
      <c r="D9" s="54" t="s">
        <v>51</v>
      </c>
      <c r="E9" s="55"/>
      <c r="F9" s="46" t="s">
        <v>10</v>
      </c>
      <c r="G9" s="51" t="s">
        <v>56</v>
      </c>
      <c r="H9" s="52"/>
      <c r="I9" s="22"/>
      <c r="J9" s="25" t="s">
        <v>61</v>
      </c>
      <c r="K9" s="43"/>
    </row>
    <row r="10" spans="2:11" ht="15" customHeight="1">
      <c r="B10" s="41">
        <v>10.3</v>
      </c>
      <c r="C10" s="23"/>
      <c r="D10" s="54" t="s">
        <v>56</v>
      </c>
      <c r="E10" s="55"/>
      <c r="F10" s="46" t="s">
        <v>11</v>
      </c>
      <c r="G10" s="51" t="s">
        <v>52</v>
      </c>
      <c r="H10" s="52"/>
      <c r="I10" s="21"/>
      <c r="J10" s="25" t="s">
        <v>62</v>
      </c>
      <c r="K10" s="4"/>
    </row>
    <row r="11" spans="2:11" ht="15" customHeight="1">
      <c r="B11" s="41">
        <v>13.3</v>
      </c>
      <c r="C11" s="23"/>
      <c r="D11" s="54" t="s">
        <v>56</v>
      </c>
      <c r="E11" s="55"/>
      <c r="F11" s="46" t="s">
        <v>16</v>
      </c>
      <c r="G11" s="51" t="s">
        <v>50</v>
      </c>
      <c r="H11" s="52"/>
      <c r="I11" s="21"/>
      <c r="J11" s="25" t="s">
        <v>63</v>
      </c>
      <c r="K11" s="4"/>
    </row>
    <row r="12" spans="2:11" ht="15" customHeight="1">
      <c r="B12" s="50">
        <v>13.3</v>
      </c>
      <c r="C12" s="23"/>
      <c r="D12" s="54" t="s">
        <v>51</v>
      </c>
      <c r="E12" s="55"/>
      <c r="F12" s="46" t="s">
        <v>17</v>
      </c>
      <c r="G12" s="51" t="s">
        <v>52</v>
      </c>
      <c r="H12" s="52"/>
      <c r="I12" s="21"/>
      <c r="J12" s="25" t="s">
        <v>63</v>
      </c>
      <c r="K12" s="4"/>
    </row>
    <row r="13" spans="1:11" ht="16.5" customHeight="1">
      <c r="A13" s="6"/>
      <c r="B13" s="41">
        <v>17.3</v>
      </c>
      <c r="C13" s="23"/>
      <c r="D13" s="54" t="s">
        <v>49</v>
      </c>
      <c r="E13" s="55"/>
      <c r="F13" s="48" t="s">
        <v>1</v>
      </c>
      <c r="G13" s="51" t="s">
        <v>56</v>
      </c>
      <c r="H13" s="52"/>
      <c r="I13" s="21"/>
      <c r="J13" s="25" t="s">
        <v>64</v>
      </c>
      <c r="K13" s="4"/>
    </row>
    <row r="14" spans="1:11" ht="16.5" customHeight="1">
      <c r="A14" s="6"/>
      <c r="B14" s="41">
        <v>19.4</v>
      </c>
      <c r="C14" s="24"/>
      <c r="D14" s="54" t="s">
        <v>50</v>
      </c>
      <c r="E14" s="55"/>
      <c r="F14" s="48" t="s">
        <v>19</v>
      </c>
      <c r="G14" s="51" t="s">
        <v>52</v>
      </c>
      <c r="H14" s="52"/>
      <c r="I14" s="21"/>
      <c r="J14" s="25" t="s">
        <v>65</v>
      </c>
      <c r="K14" s="4"/>
    </row>
    <row r="15" ht="14.25" hidden="1">
      <c r="J15" s="42"/>
    </row>
    <row r="16" ht="15" hidden="1" thickBot="1">
      <c r="J16" s="12"/>
    </row>
    <row r="17" spans="1:10" ht="15" hidden="1" thickBot="1">
      <c r="A17" s="7"/>
      <c r="B17" s="8"/>
      <c r="C17" s="9"/>
      <c r="D17" s="8"/>
      <c r="E17" s="10"/>
      <c r="F17" s="9"/>
      <c r="G17" s="8"/>
      <c r="H17" s="10"/>
      <c r="J17" s="13"/>
    </row>
    <row r="18" ht="14.25" hidden="1">
      <c r="J18" s="14"/>
    </row>
    <row r="19" ht="14.25" hidden="1">
      <c r="J19" s="15"/>
    </row>
    <row r="20" spans="1:10" ht="15" hidden="1" thickBot="1">
      <c r="A20" s="7"/>
      <c r="B20" s="8"/>
      <c r="C20" s="9"/>
      <c r="D20" s="8"/>
      <c r="E20" s="10"/>
      <c r="F20" s="9"/>
      <c r="G20" s="8"/>
      <c r="H20" s="10"/>
      <c r="J20" s="15"/>
    </row>
    <row r="21" spans="1:10" ht="15" hidden="1" thickBot="1">
      <c r="A21" s="7"/>
      <c r="B21" s="8"/>
      <c r="C21" s="9"/>
      <c r="D21" s="8"/>
      <c r="E21" s="10"/>
      <c r="F21" s="9"/>
      <c r="G21" s="8"/>
      <c r="H21" s="10"/>
      <c r="J21" s="16"/>
    </row>
    <row r="22" spans="1:10" ht="15" hidden="1" thickBot="1">
      <c r="A22" s="7"/>
      <c r="B22" s="8"/>
      <c r="C22" s="9"/>
      <c r="D22" s="8"/>
      <c r="E22" s="10"/>
      <c r="F22" s="9"/>
      <c r="G22" s="8"/>
      <c r="H22" s="10"/>
      <c r="J22" s="14"/>
    </row>
    <row r="23" ht="14.25">
      <c r="J23" s="43"/>
    </row>
    <row r="24" ht="15" thickBot="1"/>
    <row r="25" spans="1:10" ht="27" thickBot="1">
      <c r="A25" s="44" t="s">
        <v>25</v>
      </c>
      <c r="B25" s="17" t="s">
        <v>26</v>
      </c>
      <c r="C25" s="17" t="s">
        <v>27</v>
      </c>
      <c r="D25" s="31" t="s">
        <v>32</v>
      </c>
      <c r="E25" s="17" t="s">
        <v>28</v>
      </c>
      <c r="F25" s="17" t="s">
        <v>29</v>
      </c>
      <c r="G25" s="31" t="s">
        <v>33</v>
      </c>
      <c r="H25" s="17" t="s">
        <v>30</v>
      </c>
      <c r="I25" s="17" t="s">
        <v>31</v>
      </c>
      <c r="J25" s="31" t="s">
        <v>34</v>
      </c>
    </row>
    <row r="26" spans="1:10" ht="15" thickBot="1">
      <c r="A26" s="29" t="s">
        <v>51</v>
      </c>
      <c r="B26" s="38">
        <v>4</v>
      </c>
      <c r="C26" s="38">
        <v>0</v>
      </c>
      <c r="D26" s="30">
        <f>IF(AND(B26=0,C26=0),"",B26*1/(B26+C26))</f>
        <v>1</v>
      </c>
      <c r="E26" s="39">
        <v>8</v>
      </c>
      <c r="F26" s="38">
        <v>1</v>
      </c>
      <c r="G26" s="30">
        <f>IF(AND(E26=0,F26=0),"",E26*1/(E26+F26))</f>
        <v>0.8888888888888888</v>
      </c>
      <c r="H26" s="39">
        <v>51</v>
      </c>
      <c r="I26" s="38">
        <v>31</v>
      </c>
      <c r="J26" s="30">
        <f>IF(AND(H26=0,I26=0),"",H26*1/(H26+I26))</f>
        <v>0.6219512195121951</v>
      </c>
    </row>
    <row r="27" spans="1:10" ht="15" thickBot="1">
      <c r="A27" s="28" t="s">
        <v>56</v>
      </c>
      <c r="B27" s="38">
        <v>2</v>
      </c>
      <c r="C27" s="38">
        <v>2</v>
      </c>
      <c r="D27" s="30">
        <f>IF(AND(B27=0,C27=0),"",B27*1/(B27+C27))</f>
        <v>0.5</v>
      </c>
      <c r="E27" s="39">
        <v>5</v>
      </c>
      <c r="F27" s="38">
        <v>5</v>
      </c>
      <c r="G27" s="30">
        <f>IF(AND(E27=0,F27=0),"",E27*1/(E27+F27))</f>
        <v>0.5</v>
      </c>
      <c r="H27" s="39">
        <v>40</v>
      </c>
      <c r="I27" s="39">
        <v>37</v>
      </c>
      <c r="J27" s="30">
        <f>IF(AND(H27=0,I27=0),"",H27*1/(H27+I27))</f>
        <v>0.5194805194805194</v>
      </c>
    </row>
    <row r="28" spans="1:10" ht="15" thickBot="1">
      <c r="A28" s="28" t="s">
        <v>50</v>
      </c>
      <c r="B28" s="38">
        <v>2</v>
      </c>
      <c r="C28" s="38">
        <v>2</v>
      </c>
      <c r="D28" s="30">
        <f>IF(AND(B28=0,C28=0),"",B28*1/(B28+C28))</f>
        <v>0.5</v>
      </c>
      <c r="E28" s="39">
        <v>5</v>
      </c>
      <c r="F28" s="38">
        <v>5</v>
      </c>
      <c r="G28" s="30">
        <f>IF(AND(E28=0,F28=0),"",E28*1/(E28+F28))</f>
        <v>0.5</v>
      </c>
      <c r="H28" s="39">
        <v>38</v>
      </c>
      <c r="I28" s="38">
        <v>41</v>
      </c>
      <c r="J28" s="30">
        <f>IF(AND(H28=0,I28=0),"",H28*1/(H28+I28))</f>
        <v>0.4810126582278481</v>
      </c>
    </row>
    <row r="29" spans="1:10" ht="15" thickBot="1">
      <c r="A29" s="29" t="s">
        <v>49</v>
      </c>
      <c r="B29" s="38">
        <v>2</v>
      </c>
      <c r="C29" s="38">
        <v>2</v>
      </c>
      <c r="D29" s="30">
        <f>IF(AND(B29=0,C29=0),"",B29*1/(B29+C29))</f>
        <v>0.5</v>
      </c>
      <c r="E29" s="39">
        <v>5</v>
      </c>
      <c r="F29" s="38">
        <v>6</v>
      </c>
      <c r="G29" s="30">
        <f>IF(AND(E29=0,F29=0),"",E29*1/(E29+F29))</f>
        <v>0.45454545454545453</v>
      </c>
      <c r="H29" s="39">
        <v>40</v>
      </c>
      <c r="I29" s="38">
        <v>42</v>
      </c>
      <c r="J29" s="30">
        <f>IF(AND(H29=0,I29=0),"",H29*1/(H29+I29))</f>
        <v>0.4878048780487805</v>
      </c>
    </row>
    <row r="30" spans="1:10" ht="15" thickBot="1">
      <c r="A30" s="29" t="s">
        <v>52</v>
      </c>
      <c r="B30" s="38">
        <v>0</v>
      </c>
      <c r="C30" s="38">
        <v>4</v>
      </c>
      <c r="D30" s="30">
        <f>IF(AND(B30=0,C30=0),"",B30*1/(B30+C30))</f>
        <v>0</v>
      </c>
      <c r="E30" s="39">
        <v>2</v>
      </c>
      <c r="F30" s="38">
        <v>8</v>
      </c>
      <c r="G30" s="30">
        <f>IF(AND(E30=0,F30=0),"",E30*1/(E30+F30))</f>
        <v>0.2</v>
      </c>
      <c r="H30" s="39">
        <v>28</v>
      </c>
      <c r="I30" s="38">
        <v>46</v>
      </c>
      <c r="J30" s="30">
        <f>IF(AND(H30=0,I30=0),"",H30*1/(H30+I30))</f>
        <v>0.3783783783783784</v>
      </c>
    </row>
    <row r="31" spans="2:9" ht="14.25">
      <c r="B31" s="18">
        <f>SUM(B26:B30)</f>
        <v>10</v>
      </c>
      <c r="C31" s="18">
        <f>SUM(C26:C30)</f>
        <v>10</v>
      </c>
      <c r="E31" s="18">
        <f>SUM(E26:E30)</f>
        <v>25</v>
      </c>
      <c r="F31" s="18">
        <f>SUM(F26:F30)</f>
        <v>25</v>
      </c>
      <c r="H31" s="19">
        <f>SUM(H26:H30)</f>
        <v>197</v>
      </c>
      <c r="I31" s="19">
        <f>SUM(I26:I30)</f>
        <v>197</v>
      </c>
    </row>
    <row r="32" spans="2:9" ht="14.25">
      <c r="B32" s="49"/>
      <c r="C32" s="49"/>
      <c r="E32" s="49"/>
      <c r="F32" s="49"/>
      <c r="H32" s="19"/>
      <c r="I32" s="19"/>
    </row>
    <row r="33" spans="1:10" ht="14.25" customHeight="1" hidden="1">
      <c r="A33" s="57"/>
      <c r="B33" s="57"/>
      <c r="C33" s="57"/>
      <c r="D33" s="57"/>
      <c r="E33" s="57"/>
      <c r="F33" s="57"/>
      <c r="G33" s="57"/>
      <c r="H33" s="57"/>
      <c r="I33" s="57"/>
      <c r="J33" s="57"/>
    </row>
    <row r="34" spans="1:10" ht="14.25" customHeight="1" hidden="1">
      <c r="A34" s="57"/>
      <c r="B34" s="57"/>
      <c r="C34" s="57"/>
      <c r="D34" s="57"/>
      <c r="E34" s="57"/>
      <c r="F34" s="57"/>
      <c r="G34" s="57"/>
      <c r="H34" s="57"/>
      <c r="I34" s="57"/>
      <c r="J34" s="57"/>
    </row>
    <row r="35" spans="1:10" ht="14.25" customHeight="1" hidden="1">
      <c r="A35" s="57"/>
      <c r="B35" s="57"/>
      <c r="C35" s="57"/>
      <c r="D35" s="57"/>
      <c r="E35" s="57"/>
      <c r="F35" s="57"/>
      <c r="G35" s="57"/>
      <c r="H35" s="57"/>
      <c r="I35" s="57"/>
      <c r="J35" s="57"/>
    </row>
    <row r="36" spans="1:10" ht="14.25" customHeight="1" hidden="1">
      <c r="A36" s="57"/>
      <c r="B36" s="57"/>
      <c r="C36" s="57"/>
      <c r="D36" s="57"/>
      <c r="E36" s="57"/>
      <c r="F36" s="57"/>
      <c r="G36" s="57"/>
      <c r="H36" s="57"/>
      <c r="I36" s="57"/>
      <c r="J36" s="57"/>
    </row>
    <row r="37" spans="1:10" ht="14.25" customHeight="1" hidden="1">
      <c r="A37" s="57"/>
      <c r="B37" s="57"/>
      <c r="C37" s="57"/>
      <c r="D37" s="57"/>
      <c r="E37" s="57"/>
      <c r="F37" s="57"/>
      <c r="G37" s="57"/>
      <c r="H37" s="57"/>
      <c r="I37" s="57"/>
      <c r="J37" s="57"/>
    </row>
    <row r="38" spans="1:10" ht="14.25" customHeight="1" hidden="1">
      <c r="A38" s="57"/>
      <c r="B38" s="57"/>
      <c r="C38" s="57"/>
      <c r="D38" s="57"/>
      <c r="E38" s="57"/>
      <c r="F38" s="57"/>
      <c r="G38" s="57"/>
      <c r="H38" s="57"/>
      <c r="I38" s="57"/>
      <c r="J38" s="57"/>
    </row>
    <row r="39" spans="1:10" ht="14.25" customHeight="1" hidden="1">
      <c r="A39" s="57"/>
      <c r="B39" s="57"/>
      <c r="C39" s="57"/>
      <c r="D39" s="57"/>
      <c r="E39" s="57"/>
      <c r="F39" s="57"/>
      <c r="G39" s="57"/>
      <c r="H39" s="57"/>
      <c r="I39" s="57"/>
      <c r="J39" s="57"/>
    </row>
    <row r="40" spans="1:10" ht="14.25" customHeight="1" hidden="1">
      <c r="A40" s="57"/>
      <c r="B40" s="57"/>
      <c r="C40" s="57"/>
      <c r="D40" s="57"/>
      <c r="E40" s="57"/>
      <c r="F40" s="57"/>
      <c r="G40" s="57"/>
      <c r="H40" s="57"/>
      <c r="I40" s="57"/>
      <c r="J40" s="57"/>
    </row>
    <row r="41" spans="1:10" ht="14.25" customHeight="1" hidden="1">
      <c r="A41" s="57"/>
      <c r="B41" s="57"/>
      <c r="C41" s="57"/>
      <c r="D41" s="57"/>
      <c r="E41" s="57"/>
      <c r="F41" s="57"/>
      <c r="G41" s="57"/>
      <c r="H41" s="57"/>
      <c r="I41" s="57"/>
      <c r="J41" s="57"/>
    </row>
    <row r="42" spans="1:10" ht="14.25" customHeight="1" hidden="1">
      <c r="A42" s="57"/>
      <c r="B42" s="57"/>
      <c r="C42" s="57"/>
      <c r="D42" s="57"/>
      <c r="E42" s="57"/>
      <c r="F42" s="57"/>
      <c r="G42" s="57"/>
      <c r="H42" s="57"/>
      <c r="I42" s="57"/>
      <c r="J42" s="57"/>
    </row>
    <row r="43" spans="1:10" ht="14.25" customHeight="1" hidden="1">
      <c r="A43" s="57"/>
      <c r="B43" s="57"/>
      <c r="C43" s="57"/>
      <c r="D43" s="57"/>
      <c r="E43" s="57"/>
      <c r="F43" s="57"/>
      <c r="G43" s="57"/>
      <c r="H43" s="57"/>
      <c r="I43" s="57"/>
      <c r="J43" s="57"/>
    </row>
    <row r="44" spans="1:10" ht="14.25" customHeight="1" hidden="1">
      <c r="A44" s="57"/>
      <c r="B44" s="57"/>
      <c r="C44" s="57"/>
      <c r="D44" s="57"/>
      <c r="E44" s="57"/>
      <c r="F44" s="57"/>
      <c r="G44" s="57"/>
      <c r="H44" s="57"/>
      <c r="I44" s="57"/>
      <c r="J44" s="57"/>
    </row>
    <row r="45" spans="1:10" ht="14.25" customHeight="1" hidden="1">
      <c r="A45" s="57"/>
      <c r="B45" s="57"/>
      <c r="C45" s="57"/>
      <c r="D45" s="57"/>
      <c r="E45" s="57"/>
      <c r="F45" s="57"/>
      <c r="G45" s="57"/>
      <c r="H45" s="57"/>
      <c r="I45" s="57"/>
      <c r="J45" s="57"/>
    </row>
    <row r="46" spans="1:10" ht="14.25" customHeight="1" hidden="1">
      <c r="A46" s="57"/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14.25" customHeight="1" hidden="1">
      <c r="A47" s="57"/>
      <c r="B47" s="57"/>
      <c r="C47" s="57"/>
      <c r="D47" s="57"/>
      <c r="E47" s="57"/>
      <c r="F47" s="57"/>
      <c r="G47" s="57"/>
      <c r="H47" s="57"/>
      <c r="I47" s="57"/>
      <c r="J47" s="57"/>
    </row>
    <row r="48" spans="1:10" ht="14.25" customHeight="1" hidden="1">
      <c r="A48" s="57"/>
      <c r="B48" s="57"/>
      <c r="C48" s="57"/>
      <c r="D48" s="57"/>
      <c r="E48" s="57"/>
      <c r="F48" s="57"/>
      <c r="G48" s="57"/>
      <c r="H48" s="57"/>
      <c r="I48" s="57"/>
      <c r="J48" s="57"/>
    </row>
    <row r="49" spans="1:10" ht="14.25" customHeight="1" hidden="1">
      <c r="A49" s="57"/>
      <c r="B49" s="57"/>
      <c r="C49" s="57"/>
      <c r="D49" s="57"/>
      <c r="E49" s="57"/>
      <c r="F49" s="57"/>
      <c r="G49" s="57"/>
      <c r="H49" s="57"/>
      <c r="I49" s="57"/>
      <c r="J49" s="57"/>
    </row>
    <row r="50" spans="1:10" ht="14.25" customHeight="1" hidden="1">
      <c r="A50" s="57"/>
      <c r="B50" s="57"/>
      <c r="C50" s="57"/>
      <c r="D50" s="57"/>
      <c r="E50" s="57"/>
      <c r="F50" s="57"/>
      <c r="G50" s="57"/>
      <c r="H50" s="57"/>
      <c r="I50" s="57"/>
      <c r="J50" s="57"/>
    </row>
    <row r="51" spans="1:10" ht="14.25" customHeight="1" hidden="1">
      <c r="A51" s="57"/>
      <c r="B51" s="57"/>
      <c r="C51" s="57"/>
      <c r="D51" s="57"/>
      <c r="E51" s="57"/>
      <c r="F51" s="57"/>
      <c r="G51" s="57"/>
      <c r="H51" s="57"/>
      <c r="I51" s="57"/>
      <c r="J51" s="57"/>
    </row>
    <row r="52" spans="1:10" ht="14.25" customHeight="1" hidden="1">
      <c r="A52" s="57"/>
      <c r="B52" s="57"/>
      <c r="C52" s="57"/>
      <c r="D52" s="57"/>
      <c r="E52" s="57"/>
      <c r="F52" s="57"/>
      <c r="G52" s="57"/>
      <c r="H52" s="57"/>
      <c r="I52" s="57"/>
      <c r="J52" s="57"/>
    </row>
    <row r="53" spans="1:10" ht="14.25" customHeight="1" hidden="1">
      <c r="A53" s="57"/>
      <c r="B53" s="57"/>
      <c r="C53" s="57"/>
      <c r="D53" s="57"/>
      <c r="E53" s="57"/>
      <c r="F53" s="57"/>
      <c r="G53" s="57"/>
      <c r="H53" s="57"/>
      <c r="I53" s="57"/>
      <c r="J53" s="57"/>
    </row>
    <row r="54" spans="1:10" ht="14.25" customHeight="1" hidden="1">
      <c r="A54" s="57"/>
      <c r="B54" s="57"/>
      <c r="C54" s="57"/>
      <c r="D54" s="57"/>
      <c r="E54" s="57"/>
      <c r="F54" s="57"/>
      <c r="G54" s="57"/>
      <c r="H54" s="57"/>
      <c r="I54" s="57"/>
      <c r="J54" s="57"/>
    </row>
    <row r="55" spans="1:10" ht="14.25" customHeight="1" hidden="1">
      <c r="A55" s="57"/>
      <c r="B55" s="57"/>
      <c r="C55" s="57"/>
      <c r="D55" s="57"/>
      <c r="E55" s="57"/>
      <c r="F55" s="57"/>
      <c r="G55" s="57"/>
      <c r="H55" s="57"/>
      <c r="I55" s="57"/>
      <c r="J55" s="57"/>
    </row>
    <row r="56" spans="1:10" ht="14.25" customHeight="1" hidden="1">
      <c r="A56" s="57"/>
      <c r="B56" s="57"/>
      <c r="C56" s="57"/>
      <c r="D56" s="57"/>
      <c r="E56" s="57"/>
      <c r="F56" s="57"/>
      <c r="G56" s="57"/>
      <c r="H56" s="57"/>
      <c r="I56" s="57"/>
      <c r="J56" s="57"/>
    </row>
    <row r="57" spans="1:10" ht="14.25" customHeight="1" hidden="1">
      <c r="A57" s="57"/>
      <c r="B57" s="57"/>
      <c r="C57" s="57"/>
      <c r="D57" s="57"/>
      <c r="E57" s="57"/>
      <c r="F57" s="57"/>
      <c r="G57" s="57"/>
      <c r="H57" s="57"/>
      <c r="I57" s="57"/>
      <c r="J57" s="57"/>
    </row>
    <row r="58" spans="1:10" ht="46.5" customHeight="1">
      <c r="A58" s="56" t="s">
        <v>58</v>
      </c>
      <c r="B58" s="56"/>
      <c r="C58" s="56"/>
      <c r="D58" s="56"/>
      <c r="E58" s="56"/>
      <c r="F58" s="56"/>
      <c r="G58" s="56"/>
      <c r="H58" s="56"/>
      <c r="I58" s="56"/>
      <c r="J58" s="56"/>
    </row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</sheetData>
  <sheetProtection/>
  <mergeCells count="25">
    <mergeCell ref="A58:J58"/>
    <mergeCell ref="A33:J57"/>
    <mergeCell ref="C1:H1"/>
    <mergeCell ref="D8:E8"/>
    <mergeCell ref="G10:H10"/>
    <mergeCell ref="D13:E13"/>
    <mergeCell ref="G13:H13"/>
    <mergeCell ref="D14:E14"/>
    <mergeCell ref="G14:H14"/>
    <mergeCell ref="D10:E10"/>
    <mergeCell ref="D12:E12"/>
    <mergeCell ref="G12:H12"/>
    <mergeCell ref="D11:E11"/>
    <mergeCell ref="G11:H11"/>
    <mergeCell ref="G8:H8"/>
    <mergeCell ref="D9:E9"/>
    <mergeCell ref="G9:H9"/>
    <mergeCell ref="G5:H5"/>
    <mergeCell ref="G7:H7"/>
    <mergeCell ref="D3:E3"/>
    <mergeCell ref="G3:H3"/>
    <mergeCell ref="D5:E5"/>
    <mergeCell ref="D6:E6"/>
    <mergeCell ref="D7:E7"/>
    <mergeCell ref="G6:H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7.8515625" style="0" customWidth="1"/>
    <col min="2" max="2" width="18.7109375" style="0" customWidth="1"/>
    <col min="6" max="6" width="21.57421875" style="0" customWidth="1"/>
  </cols>
  <sheetData>
    <row r="1" spans="1:6" ht="14.25">
      <c r="A1" s="32"/>
      <c r="F1" s="25" t="s">
        <v>54</v>
      </c>
    </row>
    <row r="2" spans="1:6" ht="14.25">
      <c r="A2" s="34" t="s">
        <v>0</v>
      </c>
      <c r="B2" s="3" t="s">
        <v>35</v>
      </c>
      <c r="F2" s="25" t="s">
        <v>24</v>
      </c>
    </row>
    <row r="3" spans="1:6" ht="15" thickBot="1">
      <c r="A3" s="33" t="s">
        <v>1</v>
      </c>
      <c r="B3" s="3" t="s">
        <v>36</v>
      </c>
      <c r="F3" s="12"/>
    </row>
    <row r="4" spans="1:6" ht="14.25">
      <c r="A4" s="33" t="s">
        <v>2</v>
      </c>
      <c r="B4" s="3" t="s">
        <v>37</v>
      </c>
      <c r="F4" s="13"/>
    </row>
    <row r="5" spans="1:6" ht="14.25">
      <c r="A5" s="33" t="s">
        <v>3</v>
      </c>
      <c r="B5" s="3" t="s">
        <v>38</v>
      </c>
      <c r="F5" s="14"/>
    </row>
    <row r="6" spans="1:6" ht="14.25">
      <c r="A6" s="35" t="s">
        <v>4</v>
      </c>
      <c r="B6" s="3" t="s">
        <v>39</v>
      </c>
      <c r="F6" s="15"/>
    </row>
    <row r="7" spans="1:6" ht="14.25">
      <c r="A7" s="33" t="s">
        <v>5</v>
      </c>
      <c r="B7" s="3" t="s">
        <v>40</v>
      </c>
      <c r="F7" s="15"/>
    </row>
    <row r="8" spans="1:6" ht="14.25">
      <c r="A8" s="35" t="s">
        <v>6</v>
      </c>
      <c r="B8" s="3" t="s">
        <v>41</v>
      </c>
      <c r="F8" s="16"/>
    </row>
    <row r="9" spans="1:6" ht="14.25">
      <c r="A9" s="35" t="s">
        <v>7</v>
      </c>
      <c r="B9" s="3" t="s">
        <v>42</v>
      </c>
      <c r="F9" s="14"/>
    </row>
    <row r="10" spans="1:6" ht="14.25">
      <c r="A10" s="35" t="s">
        <v>8</v>
      </c>
      <c r="B10" s="3" t="s">
        <v>43</v>
      </c>
      <c r="F10" s="25"/>
    </row>
    <row r="11" spans="1:2" ht="14.25">
      <c r="A11" s="35" t="s">
        <v>9</v>
      </c>
      <c r="B11" s="3" t="s">
        <v>44</v>
      </c>
    </row>
    <row r="12" spans="1:2" ht="14.25">
      <c r="A12" s="36" t="s">
        <v>10</v>
      </c>
      <c r="B12" s="3"/>
    </row>
    <row r="13" spans="1:2" ht="14.25">
      <c r="A13" s="36" t="s">
        <v>11</v>
      </c>
      <c r="B13" s="3"/>
    </row>
    <row r="14" spans="1:2" ht="14.25">
      <c r="A14" s="36" t="s">
        <v>12</v>
      </c>
      <c r="B14" s="3"/>
    </row>
    <row r="15" spans="1:2" ht="14.25">
      <c r="A15" s="36" t="s">
        <v>13</v>
      </c>
      <c r="B15" s="3"/>
    </row>
    <row r="16" spans="1:2" ht="14.25">
      <c r="A16" s="36" t="s">
        <v>14</v>
      </c>
      <c r="B16" s="3"/>
    </row>
    <row r="17" spans="1:2" ht="14.25">
      <c r="A17" s="36" t="s">
        <v>15</v>
      </c>
      <c r="B17" s="3"/>
    </row>
    <row r="18" spans="1:2" ht="14.25">
      <c r="A18" s="36" t="s">
        <v>16</v>
      </c>
      <c r="B18" s="3"/>
    </row>
    <row r="19" spans="1:2" ht="14.25">
      <c r="A19" s="36" t="s">
        <v>17</v>
      </c>
      <c r="B19" s="3"/>
    </row>
    <row r="20" spans="1:2" ht="14.25">
      <c r="A20" s="36" t="s">
        <v>18</v>
      </c>
      <c r="B20" s="3"/>
    </row>
    <row r="21" spans="1:2" ht="14.25">
      <c r="A21" s="36" t="s">
        <v>19</v>
      </c>
      <c r="B21" s="3"/>
    </row>
    <row r="22" spans="1:2" ht="14.25">
      <c r="A22" s="36" t="s">
        <v>20</v>
      </c>
      <c r="B22" s="3"/>
    </row>
    <row r="23" spans="1:2" ht="14.25">
      <c r="A23" s="36" t="s">
        <v>21</v>
      </c>
      <c r="B23" s="3"/>
    </row>
    <row r="24" spans="1:2" ht="14.25">
      <c r="A24" s="36" t="s">
        <v>22</v>
      </c>
      <c r="B24" s="3"/>
    </row>
    <row r="25" spans="1:2" ht="14.25">
      <c r="A25" s="36" t="s">
        <v>23</v>
      </c>
      <c r="B25" s="3"/>
    </row>
    <row r="26" ht="14.25">
      <c r="A26" s="37"/>
    </row>
    <row r="27" ht="14.25">
      <c r="A27" s="37"/>
    </row>
    <row r="28" ht="14.25">
      <c r="A28" s="37"/>
    </row>
    <row r="29" ht="14.25">
      <c r="A29" s="37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Munoz</dc:creator>
  <cp:keywords/>
  <dc:description/>
  <cp:lastModifiedBy>Munoz</cp:lastModifiedBy>
  <cp:lastPrinted>2015-12-23T15:19:33Z</cp:lastPrinted>
  <dcterms:created xsi:type="dcterms:W3CDTF">2014-04-13T06:15:58Z</dcterms:created>
  <dcterms:modified xsi:type="dcterms:W3CDTF">2017-04-19T12:26:45Z</dcterms:modified>
  <cp:category/>
  <cp:version/>
  <cp:contentType/>
  <cp:contentStatus/>
</cp:coreProperties>
</file>