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96" windowWidth="20736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<sst xmlns="http://schemas.openxmlformats.org/spreadsheetml/2006/main" count="54" uniqueCount="35">
  <si>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Score</t>
  </si>
  <si>
    <t>Juhani T</t>
  </si>
  <si>
    <t>Hessu</t>
  </si>
  <si>
    <t>Matches won</t>
  </si>
  <si>
    <t>Matches lost</t>
  </si>
  <si>
    <t>Match %</t>
  </si>
  <si>
    <t>Sets won</t>
  </si>
  <si>
    <t>Sets lost</t>
  </si>
  <si>
    <t>Set %</t>
  </si>
  <si>
    <t>Games won</t>
  </si>
  <si>
    <t>Games lost</t>
  </si>
  <si>
    <t>Game %</t>
  </si>
  <si>
    <t>vs</t>
  </si>
  <si>
    <t>Auli/Álvaro</t>
  </si>
  <si>
    <t>AKTIAN SEKÄNELINPELITURNAUS 2016</t>
  </si>
  <si>
    <t>Gitte/Pekka</t>
  </si>
  <si>
    <t>Auli/Á</t>
  </si>
  <si>
    <t>Gitte/P</t>
  </si>
  <si>
    <t>3-6, 7-6, 1-0</t>
  </si>
  <si>
    <t>Irene/Olli</t>
  </si>
  <si>
    <t>Irja/Juhani</t>
  </si>
  <si>
    <t>Jatta/Lefa</t>
  </si>
  <si>
    <t>Irja/J</t>
  </si>
  <si>
    <t>Irene/O</t>
  </si>
  <si>
    <t>Jatta/L</t>
  </si>
  <si>
    <t>6-1, 3-6, 1-0</t>
  </si>
  <si>
    <t>6-2,7-6</t>
  </si>
  <si>
    <t>4-6, 6-2, 1-0</t>
  </si>
  <si>
    <t>6-2, 3-6, 1-0</t>
  </si>
  <si>
    <t>Ottelut pelataan lyhyinä, eli käytetään no add-ratkaisua; nainen siirtyy silloin aina syöttämään naiselle ja mies miehelle.
Jos ottelu menee kolmanteen erään se ratkotaan matchtiebreakina eli pitkänä tiebreakina.</t>
  </si>
  <si>
    <t>6-3, 6-2</t>
  </si>
  <si>
    <t>4-6, 6-1, 1-0</t>
  </si>
  <si>
    <t>6-2, 6-3</t>
  </si>
  <si>
    <t>3-6, 6-2, 1-0</t>
  </si>
  <si>
    <t>6-0, 6-0
Walkover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</si>
</sst>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.m\.;@"/>
    <numFmt numFmtId="173" formatCode="0.000"/>
    <numFmt numFmtId="174" formatCode="#,##0.000"/>
    <numFmt numFmtId="175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7"/>
      <name val="Cambria"/>
      <family val="1"/>
    </font>
    <font>
      <sz val="10"/>
      <color indexed="10"/>
      <name val="Cambria"/>
      <family val="1"/>
    </font>
    <font>
      <b/>
      <sz val="14"/>
      <color indexed="4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99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B050"/>
      <name val="Cambria"/>
      <family val="1"/>
    </font>
    <font>
      <sz val="10"/>
      <color rgb="FF009900"/>
      <name val="Cambria"/>
      <family val="1"/>
    </font>
    <font>
      <sz val="10"/>
      <color rgb="FFFF0000"/>
      <name val="Cambria"/>
      <family val="1"/>
    </font>
    <font>
      <b/>
      <sz val="14"/>
      <color rgb="FF0099FF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0" fillId="0" borderId="0" xfId="0" applyFont="1" applyAlignment="1" applyProtection="1">
      <alignment horizontal="center" vertical="top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17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0" borderId="11" xfId="0" applyNumberFormat="1" applyFont="1" applyBorder="1" applyAlignment="1">
      <alignment vertical="top" wrapText="1"/>
    </xf>
    <xf numFmtId="0" fontId="0" fillId="0" borderId="0" xfId="0" applyNumberFormat="1" applyBorder="1" applyAlignment="1">
      <alignment/>
    </xf>
    <xf numFmtId="0" fontId="39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 applyProtection="1">
      <alignment horizontal="left" vertical="top"/>
      <protection locked="0"/>
    </xf>
    <xf numFmtId="0" fontId="39" fillId="33" borderId="0" xfId="0" applyNumberFormat="1" applyFont="1" applyFill="1" applyBorder="1" applyAlignment="1" applyProtection="1">
      <alignment vertical="top" wrapText="1"/>
      <protection locked="0"/>
    </xf>
    <xf numFmtId="0" fontId="40" fillId="0" borderId="0" xfId="0" applyNumberFormat="1" applyFont="1" applyBorder="1" applyAlignment="1" applyProtection="1">
      <alignment vertical="top" wrapText="1"/>
      <protection locked="0"/>
    </xf>
    <xf numFmtId="0" fontId="4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0" fillId="0" borderId="0" xfId="0" applyFont="1" applyBorder="1" applyAlignment="1" applyProtection="1">
      <alignment horizontal="center" vertical="top" wrapText="1"/>
      <protection locked="0"/>
    </xf>
    <xf numFmtId="173" fontId="0" fillId="34" borderId="10" xfId="0" applyNumberFormat="1" applyFont="1" applyFill="1" applyBorder="1" applyAlignment="1">
      <alignment horizontal="center" vertical="center"/>
    </xf>
    <xf numFmtId="172" fontId="43" fillId="0" borderId="14" xfId="0" applyNumberFormat="1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45" fillId="0" borderId="14" xfId="0" applyFont="1" applyBorder="1" applyAlignment="1" applyProtection="1">
      <alignment horizontal="center" vertical="top" wrapText="1"/>
      <protection locked="0"/>
    </xf>
    <xf numFmtId="0" fontId="45" fillId="0" borderId="14" xfId="0" applyNumberFormat="1" applyFont="1" applyBorder="1" applyAlignment="1">
      <alignment horizontal="center" vertical="top" wrapText="1"/>
    </xf>
    <xf numFmtId="172" fontId="44" fillId="0" borderId="14" xfId="0" applyNumberFormat="1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130" zoomScaleNormal="130" zoomScalePageLayoutView="40" workbookViewId="0" topLeftCell="A1">
      <selection activeCell="D53" sqref="D53"/>
    </sheetView>
  </sheetViews>
  <sheetFormatPr defaultColWidth="0" defaultRowHeight="15" zeroHeight="1"/>
  <cols>
    <col min="1" max="1" width="15.7109375" style="0" customWidth="1"/>
    <col min="2" max="2" width="9.8515625" style="0" customWidth="1"/>
    <col min="3" max="3" width="8.8515625" style="0" customWidth="1"/>
    <col min="4" max="4" width="11.421875" style="0" customWidth="1"/>
    <col min="5" max="5" width="10.00390625" style="0" customWidth="1"/>
    <col min="6" max="6" width="9.7109375" style="0" customWidth="1"/>
    <col min="7" max="7" width="11.421875" style="0" customWidth="1"/>
    <col min="8" max="8" width="12.7109375" style="0" customWidth="1"/>
    <col min="9" max="9" width="12.57421875" style="0" customWidth="1"/>
    <col min="10" max="10" width="15.7109375" style="0" customWidth="1"/>
    <col min="11" max="11" width="19.421875" style="0" customWidth="1"/>
    <col min="12" max="16384" width="0" style="0" hidden="1" customWidth="1"/>
  </cols>
  <sheetData>
    <row r="1" spans="1:9" ht="18">
      <c r="A1" s="22"/>
      <c r="C1" s="30" t="s">
        <v>14</v>
      </c>
      <c r="D1" s="30"/>
      <c r="E1" s="30"/>
      <c r="F1" s="30"/>
      <c r="G1" s="30"/>
      <c r="H1" s="30"/>
      <c r="I1" s="30"/>
    </row>
    <row r="2" spans="2:10" ht="28.5" customHeight="1">
      <c r="B2" s="31" t="s">
        <v>29</v>
      </c>
      <c r="C2" s="32"/>
      <c r="D2" s="32"/>
      <c r="E2" s="32"/>
      <c r="F2" s="32"/>
      <c r="G2" s="32"/>
      <c r="H2" s="32"/>
      <c r="I2" s="32"/>
      <c r="J2" s="32"/>
    </row>
    <row r="3" spans="2:11" ht="14.25">
      <c r="B3" s="1"/>
      <c r="C3" s="2"/>
      <c r="D3" s="33"/>
      <c r="E3" s="34"/>
      <c r="F3" s="2"/>
      <c r="G3" s="33"/>
      <c r="H3" s="34"/>
      <c r="I3" s="12"/>
      <c r="J3" s="12"/>
      <c r="K3" s="3"/>
    </row>
    <row r="4" spans="2:11" ht="14.25">
      <c r="B4" s="35" t="s">
        <v>12</v>
      </c>
      <c r="C4" s="35"/>
      <c r="D4" s="3" t="s">
        <v>0</v>
      </c>
      <c r="E4" s="36" t="s">
        <v>12</v>
      </c>
      <c r="F4" s="36"/>
      <c r="G4" s="3" t="s">
        <v>0</v>
      </c>
      <c r="H4" s="36" t="s">
        <v>12</v>
      </c>
      <c r="I4" s="36"/>
      <c r="J4" s="3" t="s">
        <v>0</v>
      </c>
      <c r="K4" s="3"/>
    </row>
    <row r="5" spans="2:11" ht="14.25">
      <c r="B5" s="24" t="s">
        <v>16</v>
      </c>
      <c r="C5" s="25" t="s">
        <v>17</v>
      </c>
      <c r="D5" s="26" t="s">
        <v>18</v>
      </c>
      <c r="E5" s="28" t="s">
        <v>23</v>
      </c>
      <c r="F5" s="29" t="s">
        <v>17</v>
      </c>
      <c r="G5" s="26" t="s">
        <v>25</v>
      </c>
      <c r="H5" s="25" t="s">
        <v>24</v>
      </c>
      <c r="I5" s="25" t="s">
        <v>23</v>
      </c>
      <c r="J5" s="27" t="s">
        <v>28</v>
      </c>
      <c r="K5" s="5"/>
    </row>
    <row r="6" spans="1:11" ht="14.25">
      <c r="A6" s="6"/>
      <c r="B6" s="28" t="s">
        <v>22</v>
      </c>
      <c r="C6" s="25" t="s">
        <v>17</v>
      </c>
      <c r="D6" s="26" t="s">
        <v>27</v>
      </c>
      <c r="E6" s="25" t="s">
        <v>24</v>
      </c>
      <c r="F6" s="25" t="s">
        <v>22</v>
      </c>
      <c r="G6" s="26" t="s">
        <v>30</v>
      </c>
      <c r="H6" s="25" t="s">
        <v>23</v>
      </c>
      <c r="I6" s="25" t="s">
        <v>16</v>
      </c>
      <c r="J6" s="27" t="s">
        <v>31</v>
      </c>
      <c r="K6" s="4"/>
    </row>
    <row r="7" spans="1:11" ht="26.25">
      <c r="A7" s="6"/>
      <c r="B7" s="28" t="s">
        <v>24</v>
      </c>
      <c r="C7" s="37" t="s">
        <v>16</v>
      </c>
      <c r="D7" s="38" t="s">
        <v>32</v>
      </c>
      <c r="E7" s="37" t="s">
        <v>22</v>
      </c>
      <c r="F7" s="37" t="s">
        <v>23</v>
      </c>
      <c r="G7" s="38" t="s">
        <v>34</v>
      </c>
      <c r="H7" s="37" t="s">
        <v>24</v>
      </c>
      <c r="I7" s="37" t="s">
        <v>17</v>
      </c>
      <c r="J7" s="39" t="s">
        <v>33</v>
      </c>
      <c r="K7" s="4"/>
    </row>
    <row r="8" spans="2:11" ht="14.25">
      <c r="B8" s="25" t="s">
        <v>16</v>
      </c>
      <c r="C8" s="25" t="s">
        <v>22</v>
      </c>
      <c r="D8" s="26" t="s">
        <v>26</v>
      </c>
      <c r="E8" s="25"/>
      <c r="F8" s="25"/>
      <c r="G8" s="26"/>
      <c r="H8" s="25"/>
      <c r="I8" s="25"/>
      <c r="J8" s="27"/>
      <c r="K8" s="4"/>
    </row>
    <row r="9" ht="15" hidden="1" thickBot="1">
      <c r="J9" s="13" t="s">
        <v>2</v>
      </c>
    </row>
    <row r="10" ht="15" hidden="1" thickBot="1">
      <c r="J10" s="13" t="s">
        <v>1</v>
      </c>
    </row>
    <row r="11" spans="1:10" ht="15" hidden="1" thickBot="1">
      <c r="A11" s="8"/>
      <c r="B11" s="9"/>
      <c r="C11" s="10"/>
      <c r="D11" s="9"/>
      <c r="E11" s="11"/>
      <c r="F11" s="10"/>
      <c r="G11" s="9"/>
      <c r="H11" s="11"/>
      <c r="J11" s="15"/>
    </row>
    <row r="12" ht="14.25" hidden="1">
      <c r="J12" s="16"/>
    </row>
    <row r="13" ht="14.25" hidden="1">
      <c r="J13" s="17"/>
    </row>
    <row r="14" spans="1:10" ht="15" hidden="1" thickBot="1">
      <c r="A14" s="8"/>
      <c r="B14" s="9"/>
      <c r="C14" s="10"/>
      <c r="D14" s="9"/>
      <c r="E14" s="11"/>
      <c r="F14" s="10"/>
      <c r="G14" s="9"/>
      <c r="H14" s="11"/>
      <c r="J14" s="17"/>
    </row>
    <row r="15" spans="1:10" ht="15" hidden="1" thickBot="1">
      <c r="A15" s="8"/>
      <c r="B15" s="9"/>
      <c r="C15" s="10"/>
      <c r="D15" s="9"/>
      <c r="E15" s="11"/>
      <c r="F15" s="10"/>
      <c r="G15" s="9"/>
      <c r="H15" s="11"/>
      <c r="J15" s="18"/>
    </row>
    <row r="16" spans="1:10" ht="15" hidden="1" thickBot="1">
      <c r="A16" s="8"/>
      <c r="B16" s="9"/>
      <c r="C16" s="10"/>
      <c r="D16" s="9"/>
      <c r="E16" s="11"/>
      <c r="F16" s="10"/>
      <c r="G16" s="9"/>
      <c r="H16" s="11"/>
      <c r="J16" s="16"/>
    </row>
    <row r="17" ht="14.25">
      <c r="J17" s="14"/>
    </row>
    <row r="18" ht="15" thickBot="1"/>
    <row r="19" spans="1:10" ht="27" thickBot="1">
      <c r="A19" s="7"/>
      <c r="B19" s="19" t="s">
        <v>3</v>
      </c>
      <c r="C19" s="19" t="s">
        <v>4</v>
      </c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19" t="s">
        <v>10</v>
      </c>
      <c r="J19" s="19" t="s">
        <v>11</v>
      </c>
    </row>
    <row r="20" spans="1:10" ht="15" thickBot="1">
      <c r="A20" s="8" t="s">
        <v>21</v>
      </c>
      <c r="B20" s="9">
        <v>4</v>
      </c>
      <c r="C20" s="9">
        <v>0</v>
      </c>
      <c r="D20" s="23">
        <f>IF(AND(B20=0,C20=0),"",B20*1/(B20+C20))</f>
        <v>1</v>
      </c>
      <c r="E20" s="10">
        <v>8</v>
      </c>
      <c r="F20" s="9">
        <v>2</v>
      </c>
      <c r="G20" s="23">
        <f>IF(AND(E20=0,F20=0),"",E20*1/(E20+F20))</f>
        <v>0.8</v>
      </c>
      <c r="H20" s="10">
        <v>44</v>
      </c>
      <c r="I20" s="9">
        <v>26</v>
      </c>
      <c r="J20" s="23">
        <f>IF(AND(H20=0,I20=0),"",H20*1/(H20+I20))</f>
        <v>0.6285714285714286</v>
      </c>
    </row>
    <row r="21" spans="1:10" ht="15" thickBot="1">
      <c r="A21" s="8" t="s">
        <v>13</v>
      </c>
      <c r="B21" s="9">
        <v>2</v>
      </c>
      <c r="C21" s="9">
        <v>2</v>
      </c>
      <c r="D21" s="23">
        <f>IF(AND(B21=0,C21=0),"",B21*1/(B21+C21))</f>
        <v>0.5</v>
      </c>
      <c r="E21" s="10">
        <v>5</v>
      </c>
      <c r="F21" s="9">
        <v>5</v>
      </c>
      <c r="G21" s="23">
        <f>IF(AND(E21=0,F21=0),"",E21*1/(E21+F21))</f>
        <v>0.5</v>
      </c>
      <c r="H21" s="10">
        <v>36</v>
      </c>
      <c r="I21" s="10">
        <v>43</v>
      </c>
      <c r="J21" s="23">
        <f>IF(AND(H21=0,I21=0),"",H21*1/(H21+I21))</f>
        <v>0.45569620253164556</v>
      </c>
    </row>
    <row r="22" spans="1:10" ht="15" thickBot="1">
      <c r="A22" s="8" t="s">
        <v>19</v>
      </c>
      <c r="B22" s="9">
        <v>2</v>
      </c>
      <c r="C22" s="9">
        <v>2</v>
      </c>
      <c r="D22" s="23">
        <f>IF(AND(B22=0,C22=0),"",B22*1/(B22+C22))</f>
        <v>0.5</v>
      </c>
      <c r="E22" s="10">
        <v>5</v>
      </c>
      <c r="F22" s="9">
        <v>6</v>
      </c>
      <c r="G22" s="23">
        <f>IF(AND(E22=0,F22=0),"",E22*1/(E22+F22))</f>
        <v>0.45454545454545453</v>
      </c>
      <c r="H22" s="10">
        <v>29</v>
      </c>
      <c r="I22" s="9">
        <v>36</v>
      </c>
      <c r="J22" s="23">
        <f>IF(AND(H22=0,I22=0),"",H22*1/(H22+I22))</f>
        <v>0.4461538461538462</v>
      </c>
    </row>
    <row r="23" spans="1:10" ht="15" thickBot="1">
      <c r="A23" s="8" t="s">
        <v>20</v>
      </c>
      <c r="B23" s="9">
        <v>2</v>
      </c>
      <c r="C23" s="9">
        <v>2</v>
      </c>
      <c r="D23" s="23">
        <f>IF(AND(B23=0,C23=0),"",B23*1/(B23+C23))</f>
        <v>0.5</v>
      </c>
      <c r="E23" s="10">
        <v>4</v>
      </c>
      <c r="F23" s="9">
        <v>5</v>
      </c>
      <c r="G23" s="23">
        <f>IF(AND(E23=0,F23=0),"",E23*1/(E23+F23))</f>
        <v>0.4444444444444444</v>
      </c>
      <c r="H23" s="10">
        <v>36</v>
      </c>
      <c r="I23" s="9">
        <v>33</v>
      </c>
      <c r="J23" s="23">
        <f>IF(AND(H23=0,I23=0),"",H23*1/(H23+I23))</f>
        <v>0.5217391304347826</v>
      </c>
    </row>
    <row r="24" spans="1:10" ht="15" thickBot="1">
      <c r="A24" s="8" t="s">
        <v>15</v>
      </c>
      <c r="B24" s="9">
        <v>0</v>
      </c>
      <c r="C24" s="9">
        <v>4</v>
      </c>
      <c r="D24" s="23">
        <f>IF(AND(B24=0,C24=0),"",B24*1/(B24+C24))</f>
        <v>0</v>
      </c>
      <c r="E24" s="10">
        <v>4</v>
      </c>
      <c r="F24" s="9">
        <v>8</v>
      </c>
      <c r="G24" s="23">
        <f>IF(AND(E24=0,F24=0),"",E24*1/(E24+F24))</f>
        <v>0.3333333333333333</v>
      </c>
      <c r="H24" s="10">
        <v>35</v>
      </c>
      <c r="I24" s="9">
        <v>42</v>
      </c>
      <c r="J24" s="23">
        <f>IF(AND(H24=0,I24=0),"",H24*1/(H24+I24))</f>
        <v>0.45454545454545453</v>
      </c>
    </row>
    <row r="25" spans="2:9" ht="14.25">
      <c r="B25" s="20">
        <f>SUM(B20:B24)</f>
        <v>10</v>
      </c>
      <c r="C25" s="20">
        <f>SUM(C20:C24)</f>
        <v>10</v>
      </c>
      <c r="E25" s="20">
        <f>SUM(E20:E24)</f>
        <v>26</v>
      </c>
      <c r="F25" s="20">
        <f>SUM(F20:F24)</f>
        <v>26</v>
      </c>
      <c r="H25" s="21">
        <f>SUM(H20:H24)</f>
        <v>180</v>
      </c>
      <c r="I25" s="21">
        <f>SUM(I20:I24)</f>
        <v>180</v>
      </c>
    </row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</sheetData>
  <sheetProtection/>
  <mergeCells count="7">
    <mergeCell ref="C1:I1"/>
    <mergeCell ref="B2:J2"/>
    <mergeCell ref="D3:E3"/>
    <mergeCell ref="G3:H3"/>
    <mergeCell ref="B4:C4"/>
    <mergeCell ref="E4:F4"/>
    <mergeCell ref="H4:I4"/>
  </mergeCells>
  <printOptions/>
  <pageMargins left="0.7" right="0.7" top="0.75" bottom="0.75" header="0.3" footer="0.3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Munoz</dc:creator>
  <cp:keywords/>
  <dc:description/>
  <cp:lastModifiedBy>Munoz</cp:lastModifiedBy>
  <cp:lastPrinted>2014-05-10T13:48:31Z</cp:lastPrinted>
  <dcterms:created xsi:type="dcterms:W3CDTF">2014-04-13T06:15:58Z</dcterms:created>
  <dcterms:modified xsi:type="dcterms:W3CDTF">2016-04-22T18:44:14Z</dcterms:modified>
  <cp:category/>
  <cp:version/>
  <cp:contentType/>
  <cp:contentStatus/>
</cp:coreProperties>
</file>